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D2C30877-0EF4-40BF-BBAD-AFA86141D1AF}" xr6:coauthVersionLast="47" xr6:coauthVersionMax="47" xr10:uidLastSave="{00000000-0000-0000-0000-000000000000}"/>
  <bookViews>
    <workbookView xWindow="28680" yWindow="-120" windowWidth="29040" windowHeight="17640" xr2:uid="{160283D1-10B9-49AB-BAE1-C66EB238E2CC}"/>
  </bookViews>
  <sheets>
    <sheet name="Tabelle 4" sheetId="1" r:id="rId1"/>
  </sheets>
  <externalReferences>
    <externalReference r:id="rId2"/>
  </externalReferences>
  <definedNames>
    <definedName name="_xlnm.Print_Area" localSheetId="0">'Tabelle 4'!$A$1:$T$47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A42" i="1"/>
  <c r="A1" i="1"/>
</calcChain>
</file>

<file path=xl/sharedStrings.xml><?xml version="1.0" encoding="utf-8"?>
<sst xmlns="http://schemas.openxmlformats.org/spreadsheetml/2006/main" count="74" uniqueCount="41">
  <si>
    <t>Land</t>
  </si>
  <si>
    <t>Einnahmen und Zuschüsse insgesamt (1.000 Euro)</t>
  </si>
  <si>
    <t>davon</t>
  </si>
  <si>
    <t>Einwohner</t>
  </si>
  <si>
    <t>Teilnahme-entgelte/ 
-gebühren</t>
  </si>
  <si>
    <t>Öffentliche Zuschüsse von (institutionelle Förderung)</t>
  </si>
  <si>
    <t>Einnahmen aus Auftrags- und Projektmitteln</t>
  </si>
  <si>
    <t>Sonstige Einnahmen</t>
  </si>
  <si>
    <t>Gemeinden</t>
  </si>
  <si>
    <t>Kreis(en)</t>
  </si>
  <si>
    <t>SGB-Mittel</t>
  </si>
  <si>
    <t>Bundesmittel</t>
  </si>
  <si>
    <t>Landesmittel</t>
  </si>
  <si>
    <t>Kommunale Mittel</t>
  </si>
  <si>
    <t>EU-Mittel</t>
  </si>
  <si>
    <t>Andere Auftrags- und Vertrags-maßnahmen</t>
  </si>
  <si>
    <t>davon kommunale Zuschüsse</t>
  </si>
  <si>
    <t>davon kommunale Umlagen</t>
  </si>
  <si>
    <t>darunter BAMF-Mittel</t>
  </si>
  <si>
    <t>darunter sonstige Mittel zur Sprach-förderung</t>
  </si>
  <si>
    <t>darunter ESF-Mittel</t>
  </si>
  <si>
    <t>BW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</si>
  <si>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</si>
  <si>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</si>
  <si>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</si>
  <si>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</si>
  <si>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</si>
  <si>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</si>
  <si>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</si>
  <si>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</si>
  <si>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</si>
  <si>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</si>
  <si>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</si>
  <si>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</si>
  <si>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</si>
  <si>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</si>
  <si>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</si>
  <si>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</si>
  <si>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</si>
  <si>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>Bitte verwenden Sie zur Zitation die DOI der Online-Publikation:</t>
    </r>
    <r>
      <rPr>
        <u/>
        <sz val="8"/>
        <color indexed="12"/>
        <rFont val="Arial"/>
        <family val="2"/>
      </rPr>
      <t xml:space="preserve"> 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</si>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</sst>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D_M_-;\-* #,##0.00\ _D_M_-;_-* &quot;-&quot;??\ _D_M_-;_-@_-"/>
    <numFmt numFmtId="166" formatCode="#,##0_ ;\-#,##0\ "/>
    <numFmt numFmtId="167" formatCode="0.0%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3" applyFont="1" applyAlignment="1">
      <alignment horizontal="left" vertical="top" wrapText="1"/>
    </xf>
    <xf numFmtId="0" fontId="2" fillId="2" borderId="0" xfId="3" applyFont="1" applyFill="1" applyAlignment="1">
      <alignment vertical="top" wrapText="1"/>
    </xf>
    <xf numFmtId="0" fontId="2" fillId="0" borderId="0" xfId="3" applyFont="1" applyAlignment="1">
      <alignment vertical="top" wrapText="1"/>
    </xf>
    <xf numFmtId="0" fontId="2" fillId="0" borderId="0" xfId="3" applyFont="1" applyAlignment="1">
      <alignment horizontal="left" vertical="top" wrapText="1"/>
    </xf>
    <xf numFmtId="0" fontId="2" fillId="0" borderId="0" xfId="3" applyFont="1" applyAlignment="1">
      <alignment horizontal="left" vertical="top"/>
    </xf>
    <xf numFmtId="0" fontId="3" fillId="3" borderId="1" xfId="3" applyFont="1" applyFill="1" applyBorder="1" applyAlignment="1">
      <alignment horizontal="left" vertical="center"/>
    </xf>
    <xf numFmtId="0" fontId="3" fillId="3" borderId="2" xfId="3" applyFont="1" applyFill="1" applyBorder="1" applyAlignment="1">
      <alignment horizontal="center" vertical="top" wrapText="1"/>
    </xf>
    <xf numFmtId="0" fontId="4" fillId="3" borderId="3" xfId="3" applyFont="1" applyFill="1" applyBorder="1" applyAlignment="1">
      <alignment horizontal="center" vertical="top"/>
    </xf>
    <xf numFmtId="0" fontId="4" fillId="3" borderId="4" xfId="3" applyFont="1" applyFill="1" applyBorder="1" applyAlignment="1">
      <alignment horizontal="center" vertical="top"/>
    </xf>
    <xf numFmtId="0" fontId="1" fillId="2" borderId="0" xfId="3" applyFill="1"/>
    <xf numFmtId="0" fontId="1" fillId="0" borderId="0" xfId="3"/>
    <xf numFmtId="0" fontId="3" fillId="3" borderId="5" xfId="3" applyFont="1" applyFill="1" applyBorder="1" applyAlignment="1">
      <alignment horizontal="left" vertical="center"/>
    </xf>
    <xf numFmtId="0" fontId="3" fillId="3" borderId="6" xfId="3" applyFont="1" applyFill="1" applyBorder="1" applyAlignment="1">
      <alignment horizontal="center" vertical="top" wrapText="1"/>
    </xf>
    <xf numFmtId="0" fontId="3" fillId="3" borderId="7" xfId="3" applyFont="1" applyFill="1" applyBorder="1" applyAlignment="1">
      <alignment horizontal="center" vertical="top"/>
    </xf>
    <xf numFmtId="0" fontId="3" fillId="3" borderId="8" xfId="3" applyFont="1" applyFill="1" applyBorder="1" applyAlignment="1">
      <alignment horizontal="center" vertical="top"/>
    </xf>
    <xf numFmtId="0" fontId="3" fillId="3" borderId="7" xfId="3" applyFont="1" applyFill="1" applyBorder="1" applyAlignment="1">
      <alignment horizontal="center" vertical="top" wrapText="1"/>
    </xf>
    <xf numFmtId="0" fontId="3" fillId="3" borderId="9" xfId="3" applyFont="1" applyFill="1" applyBorder="1" applyAlignment="1">
      <alignment horizontal="center" vertical="top" wrapText="1"/>
    </xf>
    <xf numFmtId="0" fontId="5" fillId="3" borderId="10" xfId="3" applyFont="1" applyFill="1" applyBorder="1" applyAlignment="1">
      <alignment horizontal="center" vertical="top"/>
    </xf>
    <xf numFmtId="0" fontId="5" fillId="3" borderId="7" xfId="3" applyFont="1" applyFill="1" applyBorder="1" applyAlignment="1">
      <alignment horizontal="center" vertical="top"/>
    </xf>
    <xf numFmtId="0" fontId="5" fillId="3" borderId="7" xfId="3" applyFont="1" applyFill="1" applyBorder="1" applyAlignment="1">
      <alignment horizontal="center" vertical="top" wrapText="1"/>
    </xf>
    <xf numFmtId="0" fontId="5" fillId="3" borderId="10" xfId="3" applyFont="1" applyFill="1" applyBorder="1" applyAlignment="1">
      <alignment horizontal="center" vertical="top" wrapText="1"/>
    </xf>
    <xf numFmtId="0" fontId="3" fillId="3" borderId="11" xfId="3" applyFont="1" applyFill="1" applyBorder="1" applyAlignment="1">
      <alignment horizontal="left" vertical="center"/>
    </xf>
    <xf numFmtId="0" fontId="3" fillId="3" borderId="12" xfId="3" applyFont="1" applyFill="1" applyBorder="1" applyAlignment="1">
      <alignment horizontal="center" vertical="top" wrapText="1"/>
    </xf>
    <xf numFmtId="0" fontId="6" fillId="3" borderId="13" xfId="3" applyFont="1" applyFill="1" applyBorder="1" applyAlignment="1">
      <alignment horizontal="center" vertical="top" wrapText="1"/>
    </xf>
    <xf numFmtId="0" fontId="5" fillId="3" borderId="7" xfId="3" applyFont="1" applyFill="1" applyBorder="1" applyAlignment="1">
      <alignment horizontal="center" vertical="top" wrapText="1"/>
    </xf>
    <xf numFmtId="0" fontId="5" fillId="3" borderId="13" xfId="3" applyFont="1" applyFill="1" applyBorder="1" applyAlignment="1">
      <alignment horizontal="center" vertical="top" wrapText="1"/>
    </xf>
    <xf numFmtId="0" fontId="6" fillId="2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3" fontId="3" fillId="0" borderId="14" xfId="3" applyNumberFormat="1" applyFont="1" applyBorder="1" applyAlignment="1">
      <alignment horizontal="left" vertical="center" wrapText="1"/>
    </xf>
    <xf numFmtId="3" fontId="6" fillId="0" borderId="15" xfId="3" applyNumberFormat="1" applyFont="1" applyBorder="1" applyAlignment="1">
      <alignment horizontal="right" vertical="center" wrapText="1"/>
    </xf>
    <xf numFmtId="3" fontId="6" fillId="0" borderId="0" xfId="1" applyNumberFormat="1" applyFont="1" applyBorder="1" applyAlignment="1">
      <alignment horizontal="right" vertical="center"/>
    </xf>
    <xf numFmtId="166" fontId="6" fillId="0" borderId="6" xfId="1" applyNumberFormat="1" applyFont="1" applyBorder="1" applyAlignment="1">
      <alignment horizontal="right" vertical="center" wrapText="1"/>
    </xf>
    <xf numFmtId="3" fontId="6" fillId="0" borderId="15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6" xfId="3" applyNumberFormat="1" applyFont="1" applyBorder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0" xfId="3" applyNumberFormat="1" applyFont="1" applyBorder="1" applyAlignment="1">
      <alignment horizontal="right" vertical="center"/>
    </xf>
    <xf numFmtId="3" fontId="6" fillId="0" borderId="0" xfId="3" applyNumberFormat="1" applyFont="1" applyAlignment="1">
      <alignment horizontal="right" vertical="center" wrapText="1"/>
    </xf>
    <xf numFmtId="3" fontId="6" fillId="0" borderId="15" xfId="3" applyNumberFormat="1" applyFont="1" applyBorder="1" applyAlignment="1">
      <alignment horizontal="right" vertical="center"/>
    </xf>
    <xf numFmtId="3" fontId="6" fillId="0" borderId="17" xfId="3" applyNumberFormat="1" applyFont="1" applyBorder="1" applyAlignment="1">
      <alignment horizontal="right" vertical="center"/>
    </xf>
    <xf numFmtId="3" fontId="1" fillId="2" borderId="0" xfId="3" applyNumberFormat="1" applyFill="1"/>
    <xf numFmtId="1" fontId="1" fillId="0" borderId="0" xfId="3" applyNumberFormat="1"/>
    <xf numFmtId="3" fontId="1" fillId="0" borderId="0" xfId="3" applyNumberFormat="1"/>
    <xf numFmtId="3" fontId="3" fillId="0" borderId="18" xfId="3" applyNumberFormat="1" applyFont="1" applyBorder="1" applyAlignment="1">
      <alignment horizontal="left" vertical="center" wrapText="1"/>
    </xf>
    <xf numFmtId="167" fontId="7" fillId="0" borderId="19" xfId="3" applyNumberFormat="1" applyFont="1" applyBorder="1" applyAlignment="1">
      <alignment horizontal="right" vertical="center" wrapText="1"/>
    </xf>
    <xf numFmtId="167" fontId="7" fillId="0" borderId="20" xfId="3" applyNumberFormat="1" applyFont="1" applyBorder="1" applyAlignment="1">
      <alignment horizontal="right" vertical="center" wrapText="1"/>
    </xf>
    <xf numFmtId="167" fontId="7" fillId="0" borderId="21" xfId="3" applyNumberFormat="1" applyFont="1" applyBorder="1" applyAlignment="1">
      <alignment horizontal="right" vertical="center" wrapText="1"/>
    </xf>
    <xf numFmtId="167" fontId="7" fillId="0" borderId="22" xfId="3" applyNumberFormat="1" applyFont="1" applyBorder="1" applyAlignment="1">
      <alignment horizontal="right" vertical="center" wrapText="1"/>
    </xf>
    <xf numFmtId="167" fontId="7" fillId="0" borderId="20" xfId="3" applyNumberFormat="1" applyFont="1" applyBorder="1" applyAlignment="1">
      <alignment horizontal="right" vertical="center"/>
    </xf>
    <xf numFmtId="167" fontId="7" fillId="0" borderId="23" xfId="3" applyNumberFormat="1" applyFont="1" applyBorder="1" applyAlignment="1">
      <alignment horizontal="right" vertical="center" wrapText="1"/>
    </xf>
    <xf numFmtId="167" fontId="7" fillId="2" borderId="0" xfId="3" applyNumberFormat="1" applyFont="1" applyFill="1"/>
    <xf numFmtId="167" fontId="7" fillId="0" borderId="0" xfId="3" applyNumberFormat="1" applyFont="1"/>
    <xf numFmtId="3" fontId="6" fillId="0" borderId="24" xfId="3" applyNumberFormat="1" applyFont="1" applyBorder="1" applyAlignment="1">
      <alignment horizontal="right" vertical="center" wrapText="1"/>
    </xf>
    <xf numFmtId="3" fontId="6" fillId="0" borderId="25" xfId="1" applyNumberFormat="1" applyFont="1" applyBorder="1" applyAlignment="1">
      <alignment horizontal="right" vertical="center"/>
    </xf>
    <xf numFmtId="166" fontId="6" fillId="0" borderId="26" xfId="1" applyNumberFormat="1" applyFont="1" applyBorder="1" applyAlignment="1">
      <alignment horizontal="right" vertical="center" wrapText="1"/>
    </xf>
    <xf numFmtId="3" fontId="6" fillId="0" borderId="24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26" xfId="3" applyNumberFormat="1" applyFont="1" applyBorder="1" applyAlignment="1">
      <alignment horizontal="right" vertical="center"/>
    </xf>
    <xf numFmtId="3" fontId="6" fillId="0" borderId="25" xfId="3" applyNumberFormat="1" applyFont="1" applyBorder="1" applyAlignment="1">
      <alignment horizontal="right" vertical="center"/>
    </xf>
    <xf numFmtId="3" fontId="6" fillId="0" borderId="24" xfId="3" applyNumberFormat="1" applyFont="1" applyBorder="1" applyAlignment="1">
      <alignment horizontal="right" vertical="center"/>
    </xf>
    <xf numFmtId="3" fontId="6" fillId="0" borderId="25" xfId="3" applyNumberFormat="1" applyFont="1" applyBorder="1" applyAlignment="1">
      <alignment horizontal="right" vertical="center" wrapText="1"/>
    </xf>
    <xf numFmtId="3" fontId="6" fillId="0" borderId="28" xfId="3" applyNumberFormat="1" applyFont="1" applyBorder="1" applyAlignment="1">
      <alignment horizontal="right" vertical="center"/>
    </xf>
    <xf numFmtId="3" fontId="3" fillId="0" borderId="29" xfId="3" applyNumberFormat="1" applyFont="1" applyBorder="1" applyAlignment="1">
      <alignment horizontal="left" vertical="center" wrapText="1"/>
    </xf>
    <xf numFmtId="3" fontId="3" fillId="0" borderId="11" xfId="3" applyNumberFormat="1" applyFont="1" applyBorder="1" applyAlignment="1">
      <alignment horizontal="left" vertical="center" wrapText="1"/>
    </xf>
    <xf numFmtId="167" fontId="7" fillId="0" borderId="13" xfId="3" applyNumberFormat="1" applyFont="1" applyBorder="1" applyAlignment="1">
      <alignment horizontal="right" vertical="center" wrapText="1"/>
    </xf>
    <xf numFmtId="167" fontId="7" fillId="0" borderId="30" xfId="3" applyNumberFormat="1" applyFont="1" applyBorder="1" applyAlignment="1">
      <alignment horizontal="right" vertical="center" wrapText="1"/>
    </xf>
    <xf numFmtId="167" fontId="7" fillId="0" borderId="12" xfId="3" applyNumberFormat="1" applyFont="1" applyBorder="1" applyAlignment="1">
      <alignment horizontal="right" vertical="center" wrapText="1"/>
    </xf>
    <xf numFmtId="167" fontId="7" fillId="0" borderId="31" xfId="3" applyNumberFormat="1" applyFont="1" applyBorder="1" applyAlignment="1">
      <alignment horizontal="right" vertical="center" wrapText="1"/>
    </xf>
    <xf numFmtId="167" fontId="7" fillId="0" borderId="30" xfId="3" applyNumberFormat="1" applyFont="1" applyBorder="1" applyAlignment="1">
      <alignment horizontal="right" vertical="center"/>
    </xf>
    <xf numFmtId="167" fontId="7" fillId="0" borderId="32" xfId="3" applyNumberFormat="1" applyFont="1" applyBorder="1" applyAlignment="1">
      <alignment horizontal="right" vertical="center" wrapText="1"/>
    </xf>
    <xf numFmtId="3" fontId="3" fillId="0" borderId="33" xfId="3" applyNumberFormat="1" applyFont="1" applyBorder="1" applyAlignment="1">
      <alignment horizontal="left" vertical="center" wrapText="1"/>
    </xf>
    <xf numFmtId="3" fontId="8" fillId="0" borderId="15" xfId="3" applyNumberFormat="1" applyFont="1" applyBorder="1" applyAlignment="1">
      <alignment horizontal="right" vertical="center" wrapText="1"/>
    </xf>
    <xf numFmtId="3" fontId="8" fillId="0" borderId="0" xfId="1" applyNumberFormat="1" applyFont="1" applyBorder="1" applyAlignment="1">
      <alignment horizontal="right" vertical="center"/>
    </xf>
    <xf numFmtId="166" fontId="8" fillId="0" borderId="6" xfId="1" applyNumberFormat="1" applyFont="1" applyBorder="1" applyAlignment="1">
      <alignment horizontal="right" vertical="center" wrapText="1"/>
    </xf>
    <xf numFmtId="3" fontId="8" fillId="0" borderId="15" xfId="1" applyNumberFormat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8" fillId="0" borderId="6" xfId="3" applyNumberFormat="1" applyFont="1" applyBorder="1" applyAlignment="1">
      <alignment horizontal="right" vertical="center"/>
    </xf>
    <xf numFmtId="3" fontId="8" fillId="0" borderId="0" xfId="3" applyNumberFormat="1" applyFont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" fontId="8" fillId="0" borderId="10" xfId="3" applyNumberFormat="1" applyFont="1" applyBorder="1" applyAlignment="1">
      <alignment horizontal="right" vertical="center"/>
    </xf>
    <xf numFmtId="3" fontId="8" fillId="0" borderId="0" xfId="3" applyNumberFormat="1" applyFont="1" applyAlignment="1">
      <alignment horizontal="right" vertical="center" wrapText="1"/>
    </xf>
    <xf numFmtId="3" fontId="8" fillId="0" borderId="15" xfId="3" applyNumberFormat="1" applyFont="1" applyBorder="1" applyAlignment="1">
      <alignment horizontal="right" vertical="center"/>
    </xf>
    <xf numFmtId="3" fontId="8" fillId="0" borderId="17" xfId="3" applyNumberFormat="1" applyFont="1" applyBorder="1" applyAlignment="1">
      <alignment horizontal="right" vertical="center"/>
    </xf>
    <xf numFmtId="3" fontId="3" fillId="0" borderId="34" xfId="3" applyNumberFormat="1" applyFont="1" applyBorder="1" applyAlignment="1">
      <alignment horizontal="left" vertical="center" wrapText="1"/>
    </xf>
    <xf numFmtId="167" fontId="7" fillId="0" borderId="35" xfId="3" applyNumberFormat="1" applyFont="1" applyBorder="1" applyAlignment="1">
      <alignment horizontal="right" vertical="center" wrapText="1"/>
    </xf>
    <xf numFmtId="167" fontId="7" fillId="0" borderId="36" xfId="3" applyNumberFormat="1" applyFont="1" applyBorder="1" applyAlignment="1">
      <alignment horizontal="right" vertical="center" wrapText="1"/>
    </xf>
    <xf numFmtId="167" fontId="7" fillId="0" borderId="37" xfId="3" applyNumberFormat="1" applyFont="1" applyBorder="1" applyAlignment="1">
      <alignment horizontal="right" vertical="center" wrapText="1"/>
    </xf>
    <xf numFmtId="167" fontId="7" fillId="0" borderId="38" xfId="3" applyNumberFormat="1" applyFont="1" applyBorder="1" applyAlignment="1">
      <alignment horizontal="right" vertical="center" wrapText="1"/>
    </xf>
    <xf numFmtId="167" fontId="7" fillId="0" borderId="36" xfId="3" applyNumberFormat="1" applyFont="1" applyBorder="1" applyAlignment="1">
      <alignment horizontal="right" vertical="center"/>
    </xf>
    <xf numFmtId="167" fontId="7" fillId="0" borderId="39" xfId="3" applyNumberFormat="1" applyFont="1" applyBorder="1" applyAlignment="1">
      <alignment horizontal="right" vertical="center" wrapText="1"/>
    </xf>
    <xf numFmtId="0" fontId="6" fillId="2" borderId="0" xfId="3" applyFont="1" applyFill="1"/>
    <xf numFmtId="0" fontId="10" fillId="2" borderId="0" xfId="2" applyFont="1" applyFill="1"/>
  </cellXfs>
  <cellStyles count="4">
    <cellStyle name="Komma" xfId="1" builtinId="3"/>
    <cellStyle name="Link" xfId="2" builtinId="8"/>
    <cellStyle name="Standard" xfId="0" builtinId="0"/>
    <cellStyle name="Standard 3" xfId="3" xr:uid="{28310234-81F6-4FEA-A95C-5A6B52A746D5}"/>
  </cellStyles>
  <dxfs count="51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F1F8E-1209-4CC7-89B3-0C5A88D6B277}">
  <sheetPr>
    <pageSetUpPr fitToPage="1"/>
  </sheetPr>
  <dimension ref="A1:W47"/>
  <sheetViews>
    <sheetView tabSelected="1" view="pageBreakPreview" zoomScaleNormal="100" zoomScaleSheetLayoutView="100" workbookViewId="0">
      <selection sqref="A1:R1"/>
    </sheetView>
  </sheetViews>
  <sheetFormatPr baseColWidth="10" defaultRowHeight="12.75" x14ac:dyDescent="0.2"/>
  <cols>
    <col min="1" max="1" width="12.875" style="11" customWidth="1"/>
    <col min="2" max="18" width="8.5" style="11" customWidth="1"/>
    <col min="19" max="19" width="2.375" style="10" customWidth="1"/>
    <col min="20" max="20" width="0" style="11" hidden="1" customWidth="1"/>
    <col min="21" max="16384" width="11" style="11"/>
  </cols>
  <sheetData>
    <row r="1" spans="1:23" s="5" customFormat="1" ht="39.950000000000003" customHeight="1" thickBot="1" x14ac:dyDescent="0.25">
      <c r="A1" s="1" t="str">
        <f>"Tabelle 4: Finanzierung im Rechnungsjahr (in Tausend Euro) nach Ländern " &amp;[1]Hilfswerte!B1</f>
        <v>Tabelle 4: Finanzierung im Rechnungsjahr (in Tausend Euro)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4"/>
    </row>
    <row r="2" spans="1:23" ht="12.75" customHeight="1" x14ac:dyDescent="0.2">
      <c r="A2" s="6" t="s">
        <v>0</v>
      </c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23" ht="12.75" customHeight="1" x14ac:dyDescent="0.2">
      <c r="A3" s="12"/>
      <c r="B3" s="13"/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T3" s="11" t="s">
        <v>3</v>
      </c>
    </row>
    <row r="4" spans="1:23" ht="36.75" customHeight="1" x14ac:dyDescent="0.2">
      <c r="A4" s="12"/>
      <c r="B4" s="13"/>
      <c r="C4" s="16" t="s">
        <v>4</v>
      </c>
      <c r="D4" s="14" t="s">
        <v>5</v>
      </c>
      <c r="E4" s="14"/>
      <c r="F4" s="14"/>
      <c r="G4" s="14"/>
      <c r="H4" s="14"/>
      <c r="I4" s="16" t="s">
        <v>6</v>
      </c>
      <c r="J4" s="16"/>
      <c r="K4" s="16"/>
      <c r="L4" s="16"/>
      <c r="M4" s="16"/>
      <c r="N4" s="16"/>
      <c r="O4" s="16"/>
      <c r="P4" s="16"/>
      <c r="Q4" s="16"/>
      <c r="R4" s="17" t="s">
        <v>7</v>
      </c>
    </row>
    <row r="5" spans="1:23" ht="10.5" customHeight="1" x14ac:dyDescent="0.2">
      <c r="A5" s="12"/>
      <c r="B5" s="13"/>
      <c r="C5" s="16"/>
      <c r="D5" s="18" t="s">
        <v>8</v>
      </c>
      <c r="E5" s="19"/>
      <c r="F5" s="19"/>
      <c r="G5" s="19" t="s">
        <v>9</v>
      </c>
      <c r="H5" s="19" t="s">
        <v>0</v>
      </c>
      <c r="I5" s="19" t="s">
        <v>10</v>
      </c>
      <c r="J5" s="18" t="s">
        <v>11</v>
      </c>
      <c r="K5" s="19"/>
      <c r="L5" s="19"/>
      <c r="M5" s="20" t="s">
        <v>12</v>
      </c>
      <c r="N5" s="20" t="s">
        <v>13</v>
      </c>
      <c r="O5" s="21" t="s">
        <v>14</v>
      </c>
      <c r="P5" s="20"/>
      <c r="Q5" s="20" t="s">
        <v>15</v>
      </c>
      <c r="R5" s="17"/>
    </row>
    <row r="6" spans="1:23" s="28" customFormat="1" ht="61.5" customHeight="1" x14ac:dyDescent="0.2">
      <c r="A6" s="22"/>
      <c r="B6" s="23"/>
      <c r="C6" s="16"/>
      <c r="D6" s="24"/>
      <c r="E6" s="25" t="s">
        <v>16</v>
      </c>
      <c r="F6" s="25" t="s">
        <v>17</v>
      </c>
      <c r="G6" s="19"/>
      <c r="H6" s="19"/>
      <c r="I6" s="19"/>
      <c r="J6" s="26"/>
      <c r="K6" s="25" t="s">
        <v>18</v>
      </c>
      <c r="L6" s="25" t="s">
        <v>19</v>
      </c>
      <c r="M6" s="20"/>
      <c r="N6" s="20"/>
      <c r="O6" s="26"/>
      <c r="P6" s="25" t="s">
        <v>20</v>
      </c>
      <c r="Q6" s="20"/>
      <c r="R6" s="17"/>
      <c r="S6" s="27"/>
    </row>
    <row r="7" spans="1:23" s="44" customFormat="1" x14ac:dyDescent="0.2">
      <c r="A7" s="29" t="s">
        <v>21</v>
      </c>
      <c r="B7" s="30">
        <v>225337.52499999999</v>
      </c>
      <c r="C7" s="31">
        <v>72565.587</v>
      </c>
      <c r="D7" s="32">
        <v>53051.819000000003</v>
      </c>
      <c r="E7" s="31">
        <v>49590.341999999997</v>
      </c>
      <c r="F7" s="31">
        <v>3461.4769999999999</v>
      </c>
      <c r="G7" s="33">
        <v>7221.1540000000005</v>
      </c>
      <c r="H7" s="34">
        <v>20259.02</v>
      </c>
      <c r="I7" s="35">
        <v>178.376</v>
      </c>
      <c r="J7" s="35">
        <v>44958.457999999999</v>
      </c>
      <c r="K7" s="36">
        <v>42448.487999999998</v>
      </c>
      <c r="L7" s="36">
        <v>2184.578</v>
      </c>
      <c r="M7" s="37">
        <v>9077.6090000000004</v>
      </c>
      <c r="N7" s="38">
        <v>2178.0050000000001</v>
      </c>
      <c r="O7" s="39">
        <v>438.988</v>
      </c>
      <c r="P7" s="36">
        <v>281.48599999999999</v>
      </c>
      <c r="Q7" s="40">
        <v>6571.9480000000003</v>
      </c>
      <c r="R7" s="41">
        <v>8836.5609999999997</v>
      </c>
      <c r="S7" s="42"/>
      <c r="T7" s="43">
        <v>10747479</v>
      </c>
    </row>
    <row r="8" spans="1:23" s="53" customFormat="1" ht="11.25" customHeight="1" x14ac:dyDescent="0.2">
      <c r="A8" s="45"/>
      <c r="B8" s="46">
        <v>1</v>
      </c>
      <c r="C8" s="47">
        <v>0.32202999999999998</v>
      </c>
      <c r="D8" s="48">
        <v>0.23543</v>
      </c>
      <c r="E8" s="47">
        <v>0.93474999999999997</v>
      </c>
      <c r="F8" s="47">
        <v>6.5250000000000002E-2</v>
      </c>
      <c r="G8" s="46">
        <v>3.2050000000000002E-2</v>
      </c>
      <c r="H8" s="49">
        <v>8.9910000000000004E-2</v>
      </c>
      <c r="I8" s="48">
        <v>7.9000000000000001E-4</v>
      </c>
      <c r="J8" s="48">
        <v>0.19952</v>
      </c>
      <c r="K8" s="47">
        <v>0.94416999999999995</v>
      </c>
      <c r="L8" s="47">
        <v>4.8590000000000001E-2</v>
      </c>
      <c r="M8" s="46">
        <v>4.0280000000000003E-2</v>
      </c>
      <c r="N8" s="46">
        <v>9.6699999999999998E-3</v>
      </c>
      <c r="O8" s="50">
        <v>1.9499999999999999E-3</v>
      </c>
      <c r="P8" s="47">
        <v>0.64122000000000001</v>
      </c>
      <c r="Q8" s="46">
        <v>2.9159999999999998E-2</v>
      </c>
      <c r="R8" s="51">
        <v>3.9210000000000002E-2</v>
      </c>
      <c r="S8" s="52"/>
    </row>
    <row r="9" spans="1:23" s="44" customFormat="1" ht="12.75" customHeight="1" x14ac:dyDescent="0.2">
      <c r="A9" s="45" t="s">
        <v>22</v>
      </c>
      <c r="B9" s="54">
        <v>226495.815</v>
      </c>
      <c r="C9" s="55">
        <v>67783.448999999993</v>
      </c>
      <c r="D9" s="56">
        <v>68245.45</v>
      </c>
      <c r="E9" s="55">
        <v>63176.921999999999</v>
      </c>
      <c r="F9" s="55">
        <v>5068.5280000000002</v>
      </c>
      <c r="G9" s="57">
        <v>7598.902</v>
      </c>
      <c r="H9" s="58">
        <v>24899.39</v>
      </c>
      <c r="I9" s="59">
        <v>3731.7379999999998</v>
      </c>
      <c r="J9" s="59">
        <v>29189.071</v>
      </c>
      <c r="K9" s="60">
        <v>27703.079000000002</v>
      </c>
      <c r="L9" s="60">
        <v>0</v>
      </c>
      <c r="M9" s="57">
        <v>9332.1350000000002</v>
      </c>
      <c r="N9" s="61">
        <v>0</v>
      </c>
      <c r="O9" s="62">
        <v>3347.67</v>
      </c>
      <c r="P9" s="60">
        <v>1781.421</v>
      </c>
      <c r="Q9" s="61">
        <v>3304.2950000000001</v>
      </c>
      <c r="R9" s="63">
        <v>9063.7150000000001</v>
      </c>
      <c r="S9" s="42"/>
      <c r="T9" s="43">
        <v>12502281</v>
      </c>
    </row>
    <row r="10" spans="1:23" s="53" customFormat="1" ht="12.75" customHeight="1" x14ac:dyDescent="0.2">
      <c r="A10" s="45"/>
      <c r="B10" s="46">
        <v>1</v>
      </c>
      <c r="C10" s="47">
        <v>0.29926999999999998</v>
      </c>
      <c r="D10" s="48">
        <v>0.30131000000000002</v>
      </c>
      <c r="E10" s="47">
        <v>0.92573000000000005</v>
      </c>
      <c r="F10" s="47">
        <v>7.4270000000000003E-2</v>
      </c>
      <c r="G10" s="46">
        <v>3.3550000000000003E-2</v>
      </c>
      <c r="H10" s="49">
        <v>0.10993</v>
      </c>
      <c r="I10" s="48">
        <v>1.6480000000000002E-2</v>
      </c>
      <c r="J10" s="48">
        <v>0.12887000000000001</v>
      </c>
      <c r="K10" s="47">
        <v>0.94908999999999999</v>
      </c>
      <c r="L10" s="47" t="s">
        <v>23</v>
      </c>
      <c r="M10" s="46">
        <v>4.1200000000000001E-2</v>
      </c>
      <c r="N10" s="46" t="s">
        <v>23</v>
      </c>
      <c r="O10" s="50">
        <v>1.478E-2</v>
      </c>
      <c r="P10" s="47">
        <v>0.53213999999999995</v>
      </c>
      <c r="Q10" s="46">
        <v>1.4590000000000001E-2</v>
      </c>
      <c r="R10" s="51">
        <v>4.002E-2</v>
      </c>
      <c r="S10" s="52"/>
    </row>
    <row r="11" spans="1:23" s="44" customFormat="1" ht="12.75" customHeight="1" x14ac:dyDescent="0.2">
      <c r="A11" s="45" t="s">
        <v>24</v>
      </c>
      <c r="B11" s="54">
        <v>58671.885999999999</v>
      </c>
      <c r="C11" s="55">
        <v>10811.846</v>
      </c>
      <c r="D11" s="56">
        <v>0</v>
      </c>
      <c r="E11" s="55">
        <v>0</v>
      </c>
      <c r="F11" s="55">
        <v>0</v>
      </c>
      <c r="G11" s="57">
        <v>0</v>
      </c>
      <c r="H11" s="58">
        <v>28849.94</v>
      </c>
      <c r="I11" s="59">
        <v>665.60199999999998</v>
      </c>
      <c r="J11" s="59">
        <v>10661.406000000001</v>
      </c>
      <c r="K11" s="60">
        <v>9585.0509999999995</v>
      </c>
      <c r="L11" s="60">
        <v>470.36500000000001</v>
      </c>
      <c r="M11" s="57">
        <v>6018.4639999999999</v>
      </c>
      <c r="N11" s="61">
        <v>19.762</v>
      </c>
      <c r="O11" s="62">
        <v>436.93099999999998</v>
      </c>
      <c r="P11" s="60">
        <v>382.21899999999999</v>
      </c>
      <c r="Q11" s="61">
        <v>639.55499999999995</v>
      </c>
      <c r="R11" s="63">
        <v>568.38</v>
      </c>
      <c r="S11" s="42"/>
      <c r="T11" s="43">
        <v>3405342</v>
      </c>
    </row>
    <row r="12" spans="1:23" s="53" customFormat="1" ht="12.75" customHeight="1" x14ac:dyDescent="0.2">
      <c r="A12" s="45"/>
      <c r="B12" s="46">
        <v>1</v>
      </c>
      <c r="C12" s="47">
        <v>0.18428</v>
      </c>
      <c r="D12" s="48" t="s">
        <v>23</v>
      </c>
      <c r="E12" s="47" t="s">
        <v>23</v>
      </c>
      <c r="F12" s="47" t="s">
        <v>23</v>
      </c>
      <c r="G12" s="46" t="s">
        <v>23</v>
      </c>
      <c r="H12" s="49">
        <v>0.49171999999999999</v>
      </c>
      <c r="I12" s="48">
        <v>1.1339999999999999E-2</v>
      </c>
      <c r="J12" s="48">
        <v>0.18171000000000001</v>
      </c>
      <c r="K12" s="47">
        <v>0.89903999999999995</v>
      </c>
      <c r="L12" s="47">
        <v>4.4119999999999999E-2</v>
      </c>
      <c r="M12" s="46">
        <v>0.10258</v>
      </c>
      <c r="N12" s="46">
        <v>3.4000000000000002E-4</v>
      </c>
      <c r="O12" s="50">
        <v>7.45E-3</v>
      </c>
      <c r="P12" s="47">
        <v>0.87478</v>
      </c>
      <c r="Q12" s="46">
        <v>1.09E-2</v>
      </c>
      <c r="R12" s="51">
        <v>9.6900000000000007E-3</v>
      </c>
      <c r="S12" s="52"/>
    </row>
    <row r="13" spans="1:23" s="44" customFormat="1" ht="12.75" customHeight="1" x14ac:dyDescent="0.2">
      <c r="A13" s="45" t="s">
        <v>25</v>
      </c>
      <c r="B13" s="54">
        <v>18256.982</v>
      </c>
      <c r="C13" s="55">
        <v>3410.6350000000002</v>
      </c>
      <c r="D13" s="56">
        <v>2086.8739999999998</v>
      </c>
      <c r="E13" s="55">
        <v>2086.8739999999998</v>
      </c>
      <c r="F13" s="55">
        <v>0</v>
      </c>
      <c r="G13" s="57">
        <v>5642.6639999999998</v>
      </c>
      <c r="H13" s="58">
        <v>3040.3330000000001</v>
      </c>
      <c r="I13" s="59">
        <v>12.941000000000001</v>
      </c>
      <c r="J13" s="59">
        <v>2162.547</v>
      </c>
      <c r="K13" s="60">
        <v>1998.5229999999999</v>
      </c>
      <c r="L13" s="60">
        <v>68.488</v>
      </c>
      <c r="M13" s="57">
        <v>926.41899999999998</v>
      </c>
      <c r="N13" s="61">
        <v>127.648</v>
      </c>
      <c r="O13" s="62">
        <v>606.65200000000004</v>
      </c>
      <c r="P13" s="60">
        <v>514.61500000000001</v>
      </c>
      <c r="Q13" s="61">
        <v>48.363999999999997</v>
      </c>
      <c r="R13" s="63">
        <v>191.905</v>
      </c>
      <c r="S13" s="42"/>
      <c r="T13" s="43">
        <v>2541950</v>
      </c>
    </row>
    <row r="14" spans="1:23" s="53" customFormat="1" ht="12.75" customHeight="1" x14ac:dyDescent="0.2">
      <c r="A14" s="45"/>
      <c r="B14" s="46">
        <v>1</v>
      </c>
      <c r="C14" s="47">
        <v>0.18681</v>
      </c>
      <c r="D14" s="48">
        <v>0.11430999999999999</v>
      </c>
      <c r="E14" s="47">
        <v>1</v>
      </c>
      <c r="F14" s="47" t="s">
        <v>23</v>
      </c>
      <c r="G14" s="46">
        <v>0.30907000000000001</v>
      </c>
      <c r="H14" s="49">
        <v>0.16653000000000001</v>
      </c>
      <c r="I14" s="48">
        <v>7.1000000000000002E-4</v>
      </c>
      <c r="J14" s="48">
        <v>0.11845</v>
      </c>
      <c r="K14" s="47">
        <v>0.92415000000000003</v>
      </c>
      <c r="L14" s="47">
        <v>3.1669999999999997E-2</v>
      </c>
      <c r="M14" s="46">
        <v>5.074E-2</v>
      </c>
      <c r="N14" s="46">
        <v>6.9899999999999997E-3</v>
      </c>
      <c r="O14" s="50">
        <v>3.3230000000000003E-2</v>
      </c>
      <c r="P14" s="47">
        <v>0.84828999999999999</v>
      </c>
      <c r="Q14" s="46">
        <v>2.65E-3</v>
      </c>
      <c r="R14" s="51">
        <v>1.051E-2</v>
      </c>
      <c r="S14" s="52"/>
    </row>
    <row r="15" spans="1:23" s="44" customFormat="1" ht="12.75" customHeight="1" x14ac:dyDescent="0.2">
      <c r="A15" s="45" t="s">
        <v>26</v>
      </c>
      <c r="B15" s="54">
        <v>14600.156999999999</v>
      </c>
      <c r="C15" s="55">
        <v>2285.69</v>
      </c>
      <c r="D15" s="56">
        <v>5980.9740000000002</v>
      </c>
      <c r="E15" s="55">
        <v>5980.9740000000002</v>
      </c>
      <c r="F15" s="55">
        <v>0</v>
      </c>
      <c r="G15" s="57">
        <v>0</v>
      </c>
      <c r="H15" s="58">
        <v>104.81</v>
      </c>
      <c r="I15" s="59">
        <v>0</v>
      </c>
      <c r="J15" s="59">
        <v>2896.5970000000002</v>
      </c>
      <c r="K15" s="60">
        <v>2863.5430000000001</v>
      </c>
      <c r="L15" s="60">
        <v>0</v>
      </c>
      <c r="M15" s="57">
        <v>690.81600000000003</v>
      </c>
      <c r="N15" s="61">
        <v>208.98400000000001</v>
      </c>
      <c r="O15" s="62">
        <v>1134.8810000000001</v>
      </c>
      <c r="P15" s="60">
        <v>1134.8810000000001</v>
      </c>
      <c r="Q15" s="61">
        <v>168.31899999999999</v>
      </c>
      <c r="R15" s="63">
        <v>1129.086</v>
      </c>
      <c r="S15" s="42"/>
      <c r="T15" s="43">
        <v>662940</v>
      </c>
    </row>
    <row r="16" spans="1:23" s="53" customFormat="1" ht="12.75" customHeight="1" x14ac:dyDescent="0.2">
      <c r="A16" s="45"/>
      <c r="B16" s="46">
        <v>1</v>
      </c>
      <c r="C16" s="47">
        <v>0.15654999999999999</v>
      </c>
      <c r="D16" s="48">
        <v>0.40965000000000001</v>
      </c>
      <c r="E16" s="47">
        <v>1</v>
      </c>
      <c r="F16" s="47" t="s">
        <v>23</v>
      </c>
      <c r="G16" s="46" t="s">
        <v>23</v>
      </c>
      <c r="H16" s="49">
        <v>7.1799999999999998E-3</v>
      </c>
      <c r="I16" s="48" t="s">
        <v>23</v>
      </c>
      <c r="J16" s="48">
        <v>0.19839000000000001</v>
      </c>
      <c r="K16" s="47">
        <v>0.98858999999999997</v>
      </c>
      <c r="L16" s="47" t="s">
        <v>23</v>
      </c>
      <c r="M16" s="46">
        <v>4.7320000000000001E-2</v>
      </c>
      <c r="N16" s="46">
        <v>1.431E-2</v>
      </c>
      <c r="O16" s="50">
        <v>7.7729999999999994E-2</v>
      </c>
      <c r="P16" s="47">
        <v>1</v>
      </c>
      <c r="Q16" s="46">
        <v>1.153E-2</v>
      </c>
      <c r="R16" s="51">
        <v>7.7329999999999996E-2</v>
      </c>
      <c r="S16" s="52"/>
    </row>
    <row r="17" spans="1:20" s="44" customFormat="1" ht="12.75" customHeight="1" x14ac:dyDescent="0.2">
      <c r="A17" s="45" t="s">
        <v>27</v>
      </c>
      <c r="B17" s="54">
        <v>22441.183000000001</v>
      </c>
      <c r="C17" s="55">
        <v>6178.2259999999997</v>
      </c>
      <c r="D17" s="56">
        <v>0</v>
      </c>
      <c r="E17" s="55">
        <v>0</v>
      </c>
      <c r="F17" s="55">
        <v>0</v>
      </c>
      <c r="G17" s="57">
        <v>0</v>
      </c>
      <c r="H17" s="58">
        <v>9286.6689999999999</v>
      </c>
      <c r="I17" s="59">
        <v>0</v>
      </c>
      <c r="J17" s="59">
        <v>4301.0839999999998</v>
      </c>
      <c r="K17" s="60">
        <v>2727.1210000000001</v>
      </c>
      <c r="L17" s="60">
        <v>774.97699999999998</v>
      </c>
      <c r="M17" s="57">
        <v>422.09800000000001</v>
      </c>
      <c r="N17" s="61">
        <v>0</v>
      </c>
      <c r="O17" s="62">
        <v>0</v>
      </c>
      <c r="P17" s="60">
        <v>0</v>
      </c>
      <c r="Q17" s="61">
        <v>738.61300000000006</v>
      </c>
      <c r="R17" s="63">
        <v>1514.4929999999999</v>
      </c>
      <c r="S17" s="42"/>
      <c r="T17" s="43">
        <v>1760322</v>
      </c>
    </row>
    <row r="18" spans="1:20" s="53" customFormat="1" ht="12.75" customHeight="1" x14ac:dyDescent="0.2">
      <c r="A18" s="45"/>
      <c r="B18" s="46">
        <v>1</v>
      </c>
      <c r="C18" s="47">
        <v>0.27531</v>
      </c>
      <c r="D18" s="48" t="s">
        <v>23</v>
      </c>
      <c r="E18" s="47" t="s">
        <v>23</v>
      </c>
      <c r="F18" s="47" t="s">
        <v>23</v>
      </c>
      <c r="G18" s="46" t="s">
        <v>23</v>
      </c>
      <c r="H18" s="49">
        <v>0.41382000000000002</v>
      </c>
      <c r="I18" s="48" t="s">
        <v>23</v>
      </c>
      <c r="J18" s="48">
        <v>0.19166</v>
      </c>
      <c r="K18" s="47">
        <v>0.63405</v>
      </c>
      <c r="L18" s="47">
        <v>0.18018000000000001</v>
      </c>
      <c r="M18" s="46">
        <v>1.881E-2</v>
      </c>
      <c r="N18" s="46" t="s">
        <v>23</v>
      </c>
      <c r="O18" s="50" t="s">
        <v>23</v>
      </c>
      <c r="P18" s="47" t="s">
        <v>23</v>
      </c>
      <c r="Q18" s="46">
        <v>3.2910000000000002E-2</v>
      </c>
      <c r="R18" s="51">
        <v>6.7489999999999994E-2</v>
      </c>
      <c r="S18" s="52"/>
    </row>
    <row r="19" spans="1:20" s="44" customFormat="1" ht="12.75" customHeight="1" x14ac:dyDescent="0.2">
      <c r="A19" s="45" t="s">
        <v>28</v>
      </c>
      <c r="B19" s="54">
        <v>110213.65</v>
      </c>
      <c r="C19" s="55">
        <v>22967.778999999999</v>
      </c>
      <c r="D19" s="56">
        <v>27423.477999999999</v>
      </c>
      <c r="E19" s="55">
        <v>27417.053</v>
      </c>
      <c r="F19" s="55">
        <v>6.4249999999999998</v>
      </c>
      <c r="G19" s="57">
        <v>15587.54</v>
      </c>
      <c r="H19" s="58">
        <v>6400.9319999999998</v>
      </c>
      <c r="I19" s="59">
        <v>2737.2860000000001</v>
      </c>
      <c r="J19" s="59">
        <v>20464.190999999999</v>
      </c>
      <c r="K19" s="60">
        <v>18739.272000000001</v>
      </c>
      <c r="L19" s="60">
        <v>1191.413</v>
      </c>
      <c r="M19" s="57">
        <v>5766.8729999999996</v>
      </c>
      <c r="N19" s="61">
        <v>3519.3069999999998</v>
      </c>
      <c r="O19" s="62">
        <v>801.37</v>
      </c>
      <c r="P19" s="60">
        <v>673.44299999999998</v>
      </c>
      <c r="Q19" s="61">
        <v>650.94899999999996</v>
      </c>
      <c r="R19" s="63">
        <v>3893.9450000000002</v>
      </c>
      <c r="S19" s="42"/>
      <c r="T19" s="43">
        <v>6070425</v>
      </c>
    </row>
    <row r="20" spans="1:20" s="53" customFormat="1" ht="12.75" customHeight="1" x14ac:dyDescent="0.2">
      <c r="A20" s="45"/>
      <c r="B20" s="46">
        <v>1</v>
      </c>
      <c r="C20" s="47">
        <v>0.20838999999999999</v>
      </c>
      <c r="D20" s="48">
        <v>0.24882000000000001</v>
      </c>
      <c r="E20" s="47">
        <v>0.99977000000000005</v>
      </c>
      <c r="F20" s="47">
        <v>2.3000000000000001E-4</v>
      </c>
      <c r="G20" s="46">
        <v>0.14143</v>
      </c>
      <c r="H20" s="49">
        <v>5.808E-2</v>
      </c>
      <c r="I20" s="48">
        <v>2.4840000000000001E-2</v>
      </c>
      <c r="J20" s="48">
        <v>0.18568000000000001</v>
      </c>
      <c r="K20" s="47">
        <v>0.91571000000000002</v>
      </c>
      <c r="L20" s="47">
        <v>5.8220000000000001E-2</v>
      </c>
      <c r="M20" s="46">
        <v>5.2319999999999998E-2</v>
      </c>
      <c r="N20" s="46">
        <v>3.193E-2</v>
      </c>
      <c r="O20" s="50">
        <v>7.2700000000000004E-3</v>
      </c>
      <c r="P20" s="47">
        <v>0.84036</v>
      </c>
      <c r="Q20" s="46">
        <v>5.9100000000000003E-3</v>
      </c>
      <c r="R20" s="51">
        <v>3.533E-2</v>
      </c>
      <c r="S20" s="52"/>
    </row>
    <row r="21" spans="1:20" s="44" customFormat="1" ht="12.75" customHeight="1" x14ac:dyDescent="0.2">
      <c r="A21" s="45" t="s">
        <v>29</v>
      </c>
      <c r="B21" s="54">
        <v>10182.950000000001</v>
      </c>
      <c r="C21" s="55">
        <v>1459.3620000000001</v>
      </c>
      <c r="D21" s="56">
        <v>1568.664</v>
      </c>
      <c r="E21" s="55">
        <v>1568.664</v>
      </c>
      <c r="F21" s="55">
        <v>0</v>
      </c>
      <c r="G21" s="57">
        <v>3268.9929999999999</v>
      </c>
      <c r="H21" s="58">
        <v>2271.3200000000002</v>
      </c>
      <c r="I21" s="59">
        <v>2.2290000000000001</v>
      </c>
      <c r="J21" s="59">
        <v>1308.1849999999999</v>
      </c>
      <c r="K21" s="60">
        <v>1292.3150000000001</v>
      </c>
      <c r="L21" s="60">
        <v>0</v>
      </c>
      <c r="M21" s="57">
        <v>136.648</v>
      </c>
      <c r="N21" s="61">
        <v>2.23</v>
      </c>
      <c r="O21" s="62">
        <v>62.064</v>
      </c>
      <c r="P21" s="60">
        <v>0</v>
      </c>
      <c r="Q21" s="61">
        <v>3.47</v>
      </c>
      <c r="R21" s="63">
        <v>99.784999999999997</v>
      </c>
      <c r="S21" s="42"/>
      <c r="T21" s="43">
        <v>1687107</v>
      </c>
    </row>
    <row r="22" spans="1:20" s="53" customFormat="1" ht="12.75" customHeight="1" x14ac:dyDescent="0.2">
      <c r="A22" s="45"/>
      <c r="B22" s="46">
        <v>1</v>
      </c>
      <c r="C22" s="47">
        <v>0.14330999999999999</v>
      </c>
      <c r="D22" s="48">
        <v>0.15404999999999999</v>
      </c>
      <c r="E22" s="47">
        <v>1</v>
      </c>
      <c r="F22" s="47" t="s">
        <v>23</v>
      </c>
      <c r="G22" s="46">
        <v>0.32102999999999998</v>
      </c>
      <c r="H22" s="49">
        <v>0.22305</v>
      </c>
      <c r="I22" s="48">
        <v>2.2000000000000001E-4</v>
      </c>
      <c r="J22" s="48">
        <v>0.12847</v>
      </c>
      <c r="K22" s="47">
        <v>0.98787000000000003</v>
      </c>
      <c r="L22" s="47" t="s">
        <v>23</v>
      </c>
      <c r="M22" s="46">
        <v>1.342E-2</v>
      </c>
      <c r="N22" s="46">
        <v>2.2000000000000001E-4</v>
      </c>
      <c r="O22" s="50">
        <v>6.0899999999999999E-3</v>
      </c>
      <c r="P22" s="47" t="s">
        <v>23</v>
      </c>
      <c r="Q22" s="46">
        <v>3.4000000000000002E-4</v>
      </c>
      <c r="R22" s="51">
        <v>9.7999999999999997E-3</v>
      </c>
      <c r="S22" s="52"/>
    </row>
    <row r="23" spans="1:20" s="44" customFormat="1" ht="12.75" customHeight="1" x14ac:dyDescent="0.2">
      <c r="A23" s="45" t="s">
        <v>30</v>
      </c>
      <c r="B23" s="54">
        <v>230253.59700000001</v>
      </c>
      <c r="C23" s="55">
        <v>35226.389000000003</v>
      </c>
      <c r="D23" s="56">
        <v>26426.210999999999</v>
      </c>
      <c r="E23" s="55">
        <v>21100.778999999999</v>
      </c>
      <c r="F23" s="55">
        <v>5325.4319999999998</v>
      </c>
      <c r="G23" s="57">
        <v>12422.063</v>
      </c>
      <c r="H23" s="58">
        <v>23838.462</v>
      </c>
      <c r="I23" s="59">
        <v>20554.651999999998</v>
      </c>
      <c r="J23" s="59">
        <v>39657.697999999997</v>
      </c>
      <c r="K23" s="60">
        <v>31153.112000000001</v>
      </c>
      <c r="L23" s="60">
        <v>3043.7629999999999</v>
      </c>
      <c r="M23" s="57">
        <v>10022.688</v>
      </c>
      <c r="N23" s="61">
        <v>24022.526999999998</v>
      </c>
      <c r="O23" s="62">
        <v>7795.3620000000001</v>
      </c>
      <c r="P23" s="60">
        <v>7568.7380000000003</v>
      </c>
      <c r="Q23" s="61">
        <v>2938.009</v>
      </c>
      <c r="R23" s="63">
        <v>27349.536</v>
      </c>
      <c r="S23" s="42"/>
      <c r="T23" s="43">
        <v>7987161</v>
      </c>
    </row>
    <row r="24" spans="1:20" s="53" customFormat="1" ht="12.75" customHeight="1" x14ac:dyDescent="0.2">
      <c r="A24" s="45"/>
      <c r="B24" s="46">
        <v>1</v>
      </c>
      <c r="C24" s="47">
        <v>0.15298999999999999</v>
      </c>
      <c r="D24" s="48">
        <v>0.11477</v>
      </c>
      <c r="E24" s="47">
        <v>0.79847999999999997</v>
      </c>
      <c r="F24" s="47">
        <v>0.20152</v>
      </c>
      <c r="G24" s="46">
        <v>5.3949999999999998E-2</v>
      </c>
      <c r="H24" s="49">
        <v>0.10353</v>
      </c>
      <c r="I24" s="48">
        <v>8.9270000000000002E-2</v>
      </c>
      <c r="J24" s="48">
        <v>0.17222999999999999</v>
      </c>
      <c r="K24" s="47">
        <v>0.78554999999999997</v>
      </c>
      <c r="L24" s="47">
        <v>7.6749999999999999E-2</v>
      </c>
      <c r="M24" s="46">
        <v>4.3529999999999999E-2</v>
      </c>
      <c r="N24" s="46">
        <v>0.10433000000000001</v>
      </c>
      <c r="O24" s="50">
        <v>3.3860000000000001E-2</v>
      </c>
      <c r="P24" s="47">
        <v>0.97092999999999996</v>
      </c>
      <c r="Q24" s="46">
        <v>1.2760000000000001E-2</v>
      </c>
      <c r="R24" s="51">
        <v>0.11878</v>
      </c>
      <c r="S24" s="52"/>
    </row>
    <row r="25" spans="1:20" s="44" customFormat="1" ht="12.75" customHeight="1" x14ac:dyDescent="0.2">
      <c r="A25" s="45" t="s">
        <v>31</v>
      </c>
      <c r="B25" s="54">
        <v>282324.61900000001</v>
      </c>
      <c r="C25" s="55">
        <v>46202.726000000002</v>
      </c>
      <c r="D25" s="56">
        <v>88254.467000000004</v>
      </c>
      <c r="E25" s="55">
        <v>65883.56</v>
      </c>
      <c r="F25" s="55">
        <v>22370.906999999999</v>
      </c>
      <c r="G25" s="57">
        <v>4542.393</v>
      </c>
      <c r="H25" s="58">
        <v>60780.146000000001</v>
      </c>
      <c r="I25" s="59">
        <v>5029.2359999999999</v>
      </c>
      <c r="J25" s="59">
        <v>51528.559000000001</v>
      </c>
      <c r="K25" s="60">
        <v>46390.228000000003</v>
      </c>
      <c r="L25" s="60">
        <v>3570.9560000000001</v>
      </c>
      <c r="M25" s="57">
        <v>8183.9290000000001</v>
      </c>
      <c r="N25" s="61">
        <v>5387.8829999999998</v>
      </c>
      <c r="O25" s="62">
        <v>2855.4670000000001</v>
      </c>
      <c r="P25" s="60">
        <v>2225.1970000000001</v>
      </c>
      <c r="Q25" s="61">
        <v>2551.1329999999998</v>
      </c>
      <c r="R25" s="63">
        <v>7008.68</v>
      </c>
      <c r="S25" s="42"/>
      <c r="T25" s="43">
        <v>18009453</v>
      </c>
    </row>
    <row r="26" spans="1:20" s="53" customFormat="1" ht="12.75" customHeight="1" x14ac:dyDescent="0.2">
      <c r="A26" s="45"/>
      <c r="B26" s="46">
        <v>1</v>
      </c>
      <c r="C26" s="47">
        <v>0.16364999999999999</v>
      </c>
      <c r="D26" s="48">
        <v>0.31259999999999999</v>
      </c>
      <c r="E26" s="47">
        <v>0.74651999999999996</v>
      </c>
      <c r="F26" s="47">
        <v>0.25347999999999998</v>
      </c>
      <c r="G26" s="46">
        <v>1.609E-2</v>
      </c>
      <c r="H26" s="49">
        <v>0.21528</v>
      </c>
      <c r="I26" s="48">
        <v>1.7809999999999999E-2</v>
      </c>
      <c r="J26" s="48">
        <v>0.18251999999999999</v>
      </c>
      <c r="K26" s="47">
        <v>0.90027999999999997</v>
      </c>
      <c r="L26" s="47">
        <v>6.93E-2</v>
      </c>
      <c r="M26" s="46">
        <v>2.8989999999999998E-2</v>
      </c>
      <c r="N26" s="46">
        <v>1.908E-2</v>
      </c>
      <c r="O26" s="50">
        <v>1.0109999999999999E-2</v>
      </c>
      <c r="P26" s="47">
        <v>0.77927999999999997</v>
      </c>
      <c r="Q26" s="46">
        <v>9.0399999999999994E-3</v>
      </c>
      <c r="R26" s="51">
        <v>2.4819999999999998E-2</v>
      </c>
      <c r="S26" s="52"/>
    </row>
    <row r="27" spans="1:20" s="44" customFormat="1" ht="12.75" customHeight="1" x14ac:dyDescent="0.2">
      <c r="A27" s="45" t="s">
        <v>32</v>
      </c>
      <c r="B27" s="54">
        <v>52020.455999999998</v>
      </c>
      <c r="C27" s="55">
        <v>13188.789000000001</v>
      </c>
      <c r="D27" s="56">
        <v>8237.15</v>
      </c>
      <c r="E27" s="55">
        <v>8217.39</v>
      </c>
      <c r="F27" s="55">
        <v>19.760000000000002</v>
      </c>
      <c r="G27" s="57">
        <v>2415.1509999999998</v>
      </c>
      <c r="H27" s="58">
        <v>6210.3919999999998</v>
      </c>
      <c r="I27" s="59">
        <v>238.44399999999999</v>
      </c>
      <c r="J27" s="59">
        <v>12885.398999999999</v>
      </c>
      <c r="K27" s="60">
        <v>11479.487999999999</v>
      </c>
      <c r="L27" s="60">
        <v>551.72400000000005</v>
      </c>
      <c r="M27" s="57">
        <v>3767.2629999999999</v>
      </c>
      <c r="N27" s="61">
        <v>1311.1969999999999</v>
      </c>
      <c r="O27" s="62">
        <v>708.12199999999996</v>
      </c>
      <c r="P27" s="60">
        <v>339.233</v>
      </c>
      <c r="Q27" s="61">
        <v>974.87</v>
      </c>
      <c r="R27" s="63">
        <v>2083.6790000000001</v>
      </c>
      <c r="S27" s="42"/>
      <c r="T27" s="43">
        <v>4048926</v>
      </c>
    </row>
    <row r="28" spans="1:20" s="53" customFormat="1" ht="12.75" customHeight="1" x14ac:dyDescent="0.2">
      <c r="A28" s="45"/>
      <c r="B28" s="46">
        <v>1</v>
      </c>
      <c r="C28" s="47">
        <v>0.25352999999999998</v>
      </c>
      <c r="D28" s="48">
        <v>0.15834000000000001</v>
      </c>
      <c r="E28" s="47">
        <v>0.99760000000000004</v>
      </c>
      <c r="F28" s="47">
        <v>2.3999999999999998E-3</v>
      </c>
      <c r="G28" s="46">
        <v>4.6429999999999999E-2</v>
      </c>
      <c r="H28" s="49">
        <v>0.11938</v>
      </c>
      <c r="I28" s="48">
        <v>4.5799999999999999E-3</v>
      </c>
      <c r="J28" s="48">
        <v>0.2477</v>
      </c>
      <c r="K28" s="47">
        <v>0.89088999999999996</v>
      </c>
      <c r="L28" s="47">
        <v>4.2819999999999997E-2</v>
      </c>
      <c r="M28" s="46">
        <v>7.2419999999999998E-2</v>
      </c>
      <c r="N28" s="46">
        <v>2.521E-2</v>
      </c>
      <c r="O28" s="50">
        <v>1.3610000000000001E-2</v>
      </c>
      <c r="P28" s="47">
        <v>0.47905999999999999</v>
      </c>
      <c r="Q28" s="46">
        <v>1.874E-2</v>
      </c>
      <c r="R28" s="51">
        <v>4.0050000000000002E-2</v>
      </c>
      <c r="S28" s="52"/>
    </row>
    <row r="29" spans="1:20" s="44" customFormat="1" ht="12.75" customHeight="1" x14ac:dyDescent="0.2">
      <c r="A29" s="45" t="s">
        <v>33</v>
      </c>
      <c r="B29" s="54">
        <v>15020.962</v>
      </c>
      <c r="C29" s="55">
        <v>2202.797</v>
      </c>
      <c r="D29" s="56">
        <v>1810.1</v>
      </c>
      <c r="E29" s="55">
        <v>1810.1</v>
      </c>
      <c r="F29" s="55">
        <v>0</v>
      </c>
      <c r="G29" s="57">
        <v>3044.8049999999998</v>
      </c>
      <c r="H29" s="58">
        <v>2192.6129999999998</v>
      </c>
      <c r="I29" s="59">
        <v>413.40199999999999</v>
      </c>
      <c r="J29" s="59">
        <v>2824.4720000000002</v>
      </c>
      <c r="K29" s="60">
        <v>2569.9670000000001</v>
      </c>
      <c r="L29" s="60">
        <v>108.607</v>
      </c>
      <c r="M29" s="57">
        <v>679.98699999999997</v>
      </c>
      <c r="N29" s="61">
        <v>1</v>
      </c>
      <c r="O29" s="62">
        <v>332.92399999999998</v>
      </c>
      <c r="P29" s="60">
        <v>332.92399999999998</v>
      </c>
      <c r="Q29" s="61">
        <v>16.350999999999999</v>
      </c>
      <c r="R29" s="63">
        <v>1502.511</v>
      </c>
      <c r="S29" s="42"/>
      <c r="T29" s="43">
        <v>1039595</v>
      </c>
    </row>
    <row r="30" spans="1:20" s="53" customFormat="1" ht="12.75" customHeight="1" x14ac:dyDescent="0.2">
      <c r="A30" s="45"/>
      <c r="B30" s="46">
        <v>1</v>
      </c>
      <c r="C30" s="47">
        <v>0.14665</v>
      </c>
      <c r="D30" s="48">
        <v>0.1205</v>
      </c>
      <c r="E30" s="47">
        <v>1</v>
      </c>
      <c r="F30" s="47" t="s">
        <v>23</v>
      </c>
      <c r="G30" s="46">
        <v>0.20269999999999999</v>
      </c>
      <c r="H30" s="49">
        <v>0.14596999999999999</v>
      </c>
      <c r="I30" s="48">
        <v>2.7519999999999999E-2</v>
      </c>
      <c r="J30" s="48">
        <v>0.18804000000000001</v>
      </c>
      <c r="K30" s="47">
        <v>0.90988999999999998</v>
      </c>
      <c r="L30" s="47">
        <v>3.8449999999999998E-2</v>
      </c>
      <c r="M30" s="46">
        <v>4.5269999999999998E-2</v>
      </c>
      <c r="N30" s="46">
        <v>6.9999999999999994E-5</v>
      </c>
      <c r="O30" s="50">
        <v>2.2159999999999999E-2</v>
      </c>
      <c r="P30" s="47">
        <v>1</v>
      </c>
      <c r="Q30" s="46">
        <v>1.09E-3</v>
      </c>
      <c r="R30" s="51">
        <v>0.10002999999999999</v>
      </c>
      <c r="S30" s="52"/>
    </row>
    <row r="31" spans="1:20" s="44" customFormat="1" ht="12.75" customHeight="1" x14ac:dyDescent="0.2">
      <c r="A31" s="45" t="s">
        <v>34</v>
      </c>
      <c r="B31" s="54">
        <v>33073.432000000001</v>
      </c>
      <c r="C31" s="55">
        <v>8470.1180000000004</v>
      </c>
      <c r="D31" s="56">
        <v>4470.451</v>
      </c>
      <c r="E31" s="55">
        <v>4470.451</v>
      </c>
      <c r="F31" s="55">
        <v>0</v>
      </c>
      <c r="G31" s="57">
        <v>3382.2049999999999</v>
      </c>
      <c r="H31" s="58">
        <v>5624.2870000000003</v>
      </c>
      <c r="I31" s="59">
        <v>0</v>
      </c>
      <c r="J31" s="59">
        <v>7108.3130000000001</v>
      </c>
      <c r="K31" s="60">
        <v>6705.3249999999998</v>
      </c>
      <c r="L31" s="60">
        <v>171.333</v>
      </c>
      <c r="M31" s="57">
        <v>1567.28</v>
      </c>
      <c r="N31" s="61">
        <v>4.6210000000000004</v>
      </c>
      <c r="O31" s="62">
        <v>112.273</v>
      </c>
      <c r="P31" s="60">
        <v>112.273</v>
      </c>
      <c r="Q31" s="61">
        <v>0</v>
      </c>
      <c r="R31" s="63">
        <v>2333.884</v>
      </c>
      <c r="S31" s="42"/>
      <c r="T31" s="43">
        <v>4234014</v>
      </c>
    </row>
    <row r="32" spans="1:20" s="53" customFormat="1" ht="12.75" customHeight="1" x14ac:dyDescent="0.2">
      <c r="A32" s="45"/>
      <c r="B32" s="46">
        <v>1</v>
      </c>
      <c r="C32" s="47">
        <v>0.25609999999999999</v>
      </c>
      <c r="D32" s="48">
        <v>0.13517000000000001</v>
      </c>
      <c r="E32" s="47">
        <v>1</v>
      </c>
      <c r="F32" s="47" t="s">
        <v>23</v>
      </c>
      <c r="G32" s="46">
        <v>0.10226</v>
      </c>
      <c r="H32" s="49">
        <v>0.17005000000000001</v>
      </c>
      <c r="I32" s="48" t="s">
        <v>23</v>
      </c>
      <c r="J32" s="48">
        <v>0.21493000000000001</v>
      </c>
      <c r="K32" s="47">
        <v>0.94330999999999998</v>
      </c>
      <c r="L32" s="47">
        <v>2.41E-2</v>
      </c>
      <c r="M32" s="46">
        <v>4.7390000000000002E-2</v>
      </c>
      <c r="N32" s="46">
        <v>1.3999999999999999E-4</v>
      </c>
      <c r="O32" s="50">
        <v>3.3899999999999998E-3</v>
      </c>
      <c r="P32" s="47">
        <v>1</v>
      </c>
      <c r="Q32" s="46" t="s">
        <v>23</v>
      </c>
      <c r="R32" s="51">
        <v>7.0569999999999994E-2</v>
      </c>
      <c r="S32" s="52"/>
    </row>
    <row r="33" spans="1:20" s="44" customFormat="1" ht="12.75" customHeight="1" x14ac:dyDescent="0.2">
      <c r="A33" s="45" t="s">
        <v>35</v>
      </c>
      <c r="B33" s="54">
        <v>16056.436</v>
      </c>
      <c r="C33" s="55">
        <v>3934.4789999999998</v>
      </c>
      <c r="D33" s="56">
        <v>1215.0050000000001</v>
      </c>
      <c r="E33" s="55">
        <v>1215.0050000000001</v>
      </c>
      <c r="F33" s="55">
        <v>0</v>
      </c>
      <c r="G33" s="57">
        <v>4022.692</v>
      </c>
      <c r="H33" s="58">
        <v>1863.558</v>
      </c>
      <c r="I33" s="59">
        <v>0</v>
      </c>
      <c r="J33" s="59">
        <v>3419.3180000000002</v>
      </c>
      <c r="K33" s="60">
        <v>3277.3020000000001</v>
      </c>
      <c r="L33" s="60">
        <v>112.76300000000001</v>
      </c>
      <c r="M33" s="57">
        <v>114.14100000000001</v>
      </c>
      <c r="N33" s="61">
        <v>77.442999999999998</v>
      </c>
      <c r="O33" s="62">
        <v>384.39400000000001</v>
      </c>
      <c r="P33" s="60">
        <v>376.30599999999998</v>
      </c>
      <c r="Q33" s="61">
        <v>90.605999999999995</v>
      </c>
      <c r="R33" s="63">
        <v>934.8</v>
      </c>
      <c r="S33" s="42"/>
      <c r="T33" s="43">
        <v>2428519</v>
      </c>
    </row>
    <row r="34" spans="1:20" s="53" customFormat="1" ht="12.75" customHeight="1" x14ac:dyDescent="0.2">
      <c r="A34" s="45"/>
      <c r="B34" s="46">
        <v>1</v>
      </c>
      <c r="C34" s="47">
        <v>0.24504000000000001</v>
      </c>
      <c r="D34" s="48">
        <v>7.5670000000000001E-2</v>
      </c>
      <c r="E34" s="47">
        <v>1</v>
      </c>
      <c r="F34" s="47" t="s">
        <v>23</v>
      </c>
      <c r="G34" s="46">
        <v>0.25052999999999997</v>
      </c>
      <c r="H34" s="49">
        <v>0.11606</v>
      </c>
      <c r="I34" s="48" t="s">
        <v>23</v>
      </c>
      <c r="J34" s="48">
        <v>0.21296000000000001</v>
      </c>
      <c r="K34" s="47">
        <v>0.95847000000000004</v>
      </c>
      <c r="L34" s="47">
        <v>3.2980000000000002E-2</v>
      </c>
      <c r="M34" s="46">
        <v>7.11E-3</v>
      </c>
      <c r="N34" s="46">
        <v>4.8199999999999996E-3</v>
      </c>
      <c r="O34" s="50">
        <v>2.3939999999999999E-2</v>
      </c>
      <c r="P34" s="47">
        <v>0.97896000000000005</v>
      </c>
      <c r="Q34" s="46">
        <v>5.64E-3</v>
      </c>
      <c r="R34" s="51">
        <v>5.8220000000000001E-2</v>
      </c>
      <c r="S34" s="52"/>
    </row>
    <row r="35" spans="1:20" s="44" customFormat="1" ht="12.75" customHeight="1" x14ac:dyDescent="0.2">
      <c r="A35" s="45" t="s">
        <v>36</v>
      </c>
      <c r="B35" s="54">
        <v>52058.5</v>
      </c>
      <c r="C35" s="55">
        <v>12365.619000000001</v>
      </c>
      <c r="D35" s="56">
        <v>19251.996999999999</v>
      </c>
      <c r="E35" s="55">
        <v>16309.182000000001</v>
      </c>
      <c r="F35" s="55">
        <v>2942.8150000000001</v>
      </c>
      <c r="G35" s="57">
        <v>910.08299999999997</v>
      </c>
      <c r="H35" s="58">
        <v>1566.7950000000001</v>
      </c>
      <c r="I35" s="59">
        <v>228.38900000000001</v>
      </c>
      <c r="J35" s="59">
        <v>10516.739</v>
      </c>
      <c r="K35" s="60">
        <v>9330.6769999999997</v>
      </c>
      <c r="L35" s="60">
        <v>211.35300000000001</v>
      </c>
      <c r="M35" s="57">
        <v>2553.6640000000002</v>
      </c>
      <c r="N35" s="61">
        <v>607.73099999999999</v>
      </c>
      <c r="O35" s="62">
        <v>214.73599999999999</v>
      </c>
      <c r="P35" s="60">
        <v>0</v>
      </c>
      <c r="Q35" s="61">
        <v>1883.895</v>
      </c>
      <c r="R35" s="63">
        <v>1958.8520000000001</v>
      </c>
      <c r="S35" s="42"/>
      <c r="T35" s="43">
        <v>2834641</v>
      </c>
    </row>
    <row r="36" spans="1:20" s="53" customFormat="1" ht="12.75" customHeight="1" x14ac:dyDescent="0.2">
      <c r="A36" s="45"/>
      <c r="B36" s="46">
        <v>1</v>
      </c>
      <c r="C36" s="47">
        <v>0.23752999999999999</v>
      </c>
      <c r="D36" s="48">
        <v>0.36981000000000003</v>
      </c>
      <c r="E36" s="47">
        <v>0.84714</v>
      </c>
      <c r="F36" s="47">
        <v>0.15286</v>
      </c>
      <c r="G36" s="46">
        <v>1.7479999999999999E-2</v>
      </c>
      <c r="H36" s="49">
        <v>3.0099999999999998E-2</v>
      </c>
      <c r="I36" s="48">
        <v>4.3899999999999998E-3</v>
      </c>
      <c r="J36" s="48">
        <v>0.20202000000000001</v>
      </c>
      <c r="K36" s="47">
        <v>0.88722000000000001</v>
      </c>
      <c r="L36" s="47">
        <v>2.01E-2</v>
      </c>
      <c r="M36" s="46">
        <v>4.9050000000000003E-2</v>
      </c>
      <c r="N36" s="46">
        <v>1.167E-2</v>
      </c>
      <c r="O36" s="50">
        <v>4.1200000000000004E-3</v>
      </c>
      <c r="P36" s="47" t="s">
        <v>23</v>
      </c>
      <c r="Q36" s="46">
        <v>3.619E-2</v>
      </c>
      <c r="R36" s="51">
        <v>3.7629999999999997E-2</v>
      </c>
      <c r="S36" s="52"/>
    </row>
    <row r="37" spans="1:20" s="44" customFormat="1" ht="12.75" customHeight="1" x14ac:dyDescent="0.2">
      <c r="A37" s="64" t="s">
        <v>37</v>
      </c>
      <c r="B37" s="54">
        <v>22619.716</v>
      </c>
      <c r="C37" s="55">
        <v>3013.7330000000002</v>
      </c>
      <c r="D37" s="56">
        <v>1777.799</v>
      </c>
      <c r="E37" s="55">
        <v>1777.799</v>
      </c>
      <c r="F37" s="55">
        <v>0</v>
      </c>
      <c r="G37" s="57">
        <v>3606.4470000000001</v>
      </c>
      <c r="H37" s="58">
        <v>5105.5550000000003</v>
      </c>
      <c r="I37" s="59">
        <v>0</v>
      </c>
      <c r="J37" s="59">
        <v>5157.1840000000002</v>
      </c>
      <c r="K37" s="60">
        <v>3680.9810000000002</v>
      </c>
      <c r="L37" s="60">
        <v>782.98800000000006</v>
      </c>
      <c r="M37" s="57">
        <v>2694.5990000000002</v>
      </c>
      <c r="N37" s="61">
        <v>27.396999999999998</v>
      </c>
      <c r="O37" s="62">
        <v>0</v>
      </c>
      <c r="P37" s="60">
        <v>0</v>
      </c>
      <c r="Q37" s="61">
        <v>186.62200000000001</v>
      </c>
      <c r="R37" s="63">
        <v>1050.3800000000001</v>
      </c>
      <c r="S37" s="42"/>
      <c r="T37" s="43">
        <v>2300538</v>
      </c>
    </row>
    <row r="38" spans="1:20" s="53" customFormat="1" ht="12.75" customHeight="1" x14ac:dyDescent="0.2">
      <c r="A38" s="65"/>
      <c r="B38" s="66">
        <v>1</v>
      </c>
      <c r="C38" s="67">
        <v>0.13322999999999999</v>
      </c>
      <c r="D38" s="68">
        <v>7.8600000000000003E-2</v>
      </c>
      <c r="E38" s="67">
        <v>1</v>
      </c>
      <c r="F38" s="67" t="s">
        <v>23</v>
      </c>
      <c r="G38" s="66">
        <v>0.15944</v>
      </c>
      <c r="H38" s="69">
        <v>0.22570999999999999</v>
      </c>
      <c r="I38" s="68" t="s">
        <v>23</v>
      </c>
      <c r="J38" s="68">
        <v>0.22800000000000001</v>
      </c>
      <c r="K38" s="67">
        <v>0.71375999999999995</v>
      </c>
      <c r="L38" s="67">
        <v>0.15182000000000001</v>
      </c>
      <c r="M38" s="66">
        <v>0.11913</v>
      </c>
      <c r="N38" s="66">
        <v>1.2099999999999999E-3</v>
      </c>
      <c r="O38" s="70" t="s">
        <v>23</v>
      </c>
      <c r="P38" s="67" t="s">
        <v>23</v>
      </c>
      <c r="Q38" s="66">
        <v>8.2500000000000004E-3</v>
      </c>
      <c r="R38" s="71">
        <v>4.6440000000000002E-2</v>
      </c>
      <c r="S38" s="52"/>
    </row>
    <row r="39" spans="1:20" s="44" customFormat="1" ht="12.75" customHeight="1" x14ac:dyDescent="0.2">
      <c r="A39" s="72" t="s">
        <v>38</v>
      </c>
      <c r="B39" s="73">
        <v>1389627.8659999999</v>
      </c>
      <c r="C39" s="74">
        <v>312067.22399999999</v>
      </c>
      <c r="D39" s="75">
        <v>309800.43900000001</v>
      </c>
      <c r="E39" s="74">
        <v>270605.09499999997</v>
      </c>
      <c r="F39" s="74">
        <v>39195.343999999997</v>
      </c>
      <c r="G39" s="76">
        <v>73665.092000000004</v>
      </c>
      <c r="H39" s="77">
        <v>202294.22200000001</v>
      </c>
      <c r="I39" s="78">
        <v>33792.294999999998</v>
      </c>
      <c r="J39" s="78">
        <v>249039.22099999999</v>
      </c>
      <c r="K39" s="79">
        <v>221944.47200000001</v>
      </c>
      <c r="L39" s="79">
        <v>13243.308000000001</v>
      </c>
      <c r="M39" s="80">
        <v>61954.612999999998</v>
      </c>
      <c r="N39" s="81">
        <v>37495.735000000001</v>
      </c>
      <c r="O39" s="82">
        <v>19231.833999999999</v>
      </c>
      <c r="P39" s="79">
        <v>15722.736000000001</v>
      </c>
      <c r="Q39" s="83">
        <v>20766.999</v>
      </c>
      <c r="R39" s="84">
        <v>69520.191999999995</v>
      </c>
      <c r="S39" s="42"/>
      <c r="T39" s="44">
        <v>82260693</v>
      </c>
    </row>
    <row r="40" spans="1:20" s="53" customFormat="1" ht="12.75" customHeight="1" thickBot="1" x14ac:dyDescent="0.25">
      <c r="A40" s="85"/>
      <c r="B40" s="86">
        <v>1</v>
      </c>
      <c r="C40" s="87">
        <v>0.22456999999999999</v>
      </c>
      <c r="D40" s="88">
        <v>0.22294</v>
      </c>
      <c r="E40" s="87">
        <v>0.87348000000000003</v>
      </c>
      <c r="F40" s="87">
        <v>0.12651999999999999</v>
      </c>
      <c r="G40" s="86">
        <v>5.3010000000000002E-2</v>
      </c>
      <c r="H40" s="89">
        <v>0.14557</v>
      </c>
      <c r="I40" s="88">
        <v>2.4320000000000001E-2</v>
      </c>
      <c r="J40" s="88">
        <v>0.17921000000000001</v>
      </c>
      <c r="K40" s="87">
        <v>0.89119999999999999</v>
      </c>
      <c r="L40" s="87">
        <v>5.3179999999999998E-2</v>
      </c>
      <c r="M40" s="86">
        <v>4.4580000000000002E-2</v>
      </c>
      <c r="N40" s="86">
        <v>2.6980000000000001E-2</v>
      </c>
      <c r="O40" s="90">
        <v>1.384E-2</v>
      </c>
      <c r="P40" s="87">
        <v>0.81754000000000004</v>
      </c>
      <c r="Q40" s="86">
        <v>1.494E-2</v>
      </c>
      <c r="R40" s="91">
        <v>5.0029999999999998E-2</v>
      </c>
      <c r="S40" s="52"/>
    </row>
    <row r="41" spans="1:20" s="10" customFormat="1" x14ac:dyDescent="0.2"/>
    <row r="42" spans="1:20" s="92" customFormat="1" ht="11.25" x14ac:dyDescent="0.2">
      <c r="A42" s="92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3" spans="1:20" s="10" customFormat="1" x14ac:dyDescent="0.2"/>
    <row r="44" spans="1:20" s="10" customFormat="1" x14ac:dyDescent="0.2">
      <c r="A44" s="92" t="str">
        <f>[1]Tabelle1!$A$41</f>
        <v>Siehe Bericht: Ortmanns, V., Huntemann, H., Lux, T. &amp; Bachem, A. (2024): Volkshochschul-Statistik – 61. Folge, Berichtsjahr 2022 (Version 1.1.0).</v>
      </c>
    </row>
    <row r="45" spans="1:20" s="10" customFormat="1" x14ac:dyDescent="0.2">
      <c r="A45" s="93" t="s">
        <v>39</v>
      </c>
    </row>
    <row r="46" spans="1:20" s="10" customFormat="1" x14ac:dyDescent="0.2"/>
    <row r="47" spans="1:20" s="10" customFormat="1" x14ac:dyDescent="0.2">
      <c r="A47" s="93" t="s">
        <v>40</v>
      </c>
    </row>
  </sheetData>
  <mergeCells count="35">
    <mergeCell ref="A39:A4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O5:P5"/>
    <mergeCell ref="Q5:Q6"/>
    <mergeCell ref="A7:A8"/>
    <mergeCell ref="A9:A10"/>
    <mergeCell ref="A11:A12"/>
    <mergeCell ref="A13:A14"/>
    <mergeCell ref="G5:G6"/>
    <mergeCell ref="H5:H6"/>
    <mergeCell ref="I5:I6"/>
    <mergeCell ref="J5:L5"/>
    <mergeCell ref="M5:M6"/>
    <mergeCell ref="N5:N6"/>
    <mergeCell ref="A1:R1"/>
    <mergeCell ref="A2:A6"/>
    <mergeCell ref="B2:B6"/>
    <mergeCell ref="C2:R2"/>
    <mergeCell ref="C3:R3"/>
    <mergeCell ref="C4:C6"/>
    <mergeCell ref="D4:H4"/>
    <mergeCell ref="I4:Q4"/>
    <mergeCell ref="R4:R6"/>
    <mergeCell ref="D5:F5"/>
  </mergeCells>
  <conditionalFormatting sqref="A7:XFD7">
    <cfRule type="cellIs" dxfId="50" priority="48" stopIfTrue="1" operator="equal">
      <formula>0</formula>
    </cfRule>
  </conditionalFormatting>
  <conditionalFormatting sqref="A8:XFD8">
    <cfRule type="cellIs" dxfId="49" priority="46" stopIfTrue="1" operator="equal">
      <formula>1</formula>
    </cfRule>
    <cfRule type="cellIs" dxfId="48" priority="47" stopIfTrue="1" operator="lessThan">
      <formula>0.0005</formula>
    </cfRule>
  </conditionalFormatting>
  <conditionalFormatting sqref="A10:XFD10">
    <cfRule type="cellIs" dxfId="47" priority="49" stopIfTrue="1" operator="equal">
      <formula>1</formula>
    </cfRule>
    <cfRule type="cellIs" dxfId="46" priority="50" stopIfTrue="1" operator="lessThan">
      <formula>0.0005</formula>
    </cfRule>
  </conditionalFormatting>
  <conditionalFormatting sqref="A12:XFD12">
    <cfRule type="cellIs" dxfId="44" priority="43" stopIfTrue="1" operator="equal">
      <formula>1</formula>
    </cfRule>
    <cfRule type="cellIs" dxfId="45" priority="44" stopIfTrue="1" operator="lessThan">
      <formula>0.0005</formula>
    </cfRule>
  </conditionalFormatting>
  <conditionalFormatting sqref="A14:XFD14">
    <cfRule type="cellIs" dxfId="42" priority="40" stopIfTrue="1" operator="equal">
      <formula>1</formula>
    </cfRule>
    <cfRule type="cellIs" dxfId="43" priority="41" stopIfTrue="1" operator="lessThan">
      <formula>0.0005</formula>
    </cfRule>
  </conditionalFormatting>
  <conditionalFormatting sqref="A16:XFD16">
    <cfRule type="cellIs" dxfId="40" priority="37" stopIfTrue="1" operator="equal">
      <formula>1</formula>
    </cfRule>
    <cfRule type="cellIs" dxfId="41" priority="38" stopIfTrue="1" operator="lessThan">
      <formula>0.0005</formula>
    </cfRule>
  </conditionalFormatting>
  <conditionalFormatting sqref="A18:XFD18">
    <cfRule type="cellIs" dxfId="38" priority="34" stopIfTrue="1" operator="equal">
      <formula>1</formula>
    </cfRule>
    <cfRule type="cellIs" dxfId="39" priority="35" stopIfTrue="1" operator="lessThan">
      <formula>0.0005</formula>
    </cfRule>
  </conditionalFormatting>
  <conditionalFormatting sqref="A20:XFD20">
    <cfRule type="cellIs" dxfId="37" priority="31" stopIfTrue="1" operator="equal">
      <formula>1</formula>
    </cfRule>
    <cfRule type="cellIs" dxfId="36" priority="32" stopIfTrue="1" operator="lessThan">
      <formula>0.0005</formula>
    </cfRule>
  </conditionalFormatting>
  <conditionalFormatting sqref="A22:XFD22">
    <cfRule type="cellIs" dxfId="34" priority="28" stopIfTrue="1" operator="equal">
      <formula>1</formula>
    </cfRule>
    <cfRule type="cellIs" dxfId="35" priority="29" stopIfTrue="1" operator="lessThan">
      <formula>0.0005</formula>
    </cfRule>
  </conditionalFormatting>
  <conditionalFormatting sqref="A24:XFD24">
    <cfRule type="cellIs" dxfId="32" priority="25" stopIfTrue="1" operator="equal">
      <formula>1</formula>
    </cfRule>
    <cfRule type="cellIs" dxfId="33" priority="26" stopIfTrue="1" operator="lessThan">
      <formula>0.0005</formula>
    </cfRule>
  </conditionalFormatting>
  <conditionalFormatting sqref="A26:XFD26">
    <cfRule type="cellIs" dxfId="31" priority="22" stopIfTrue="1" operator="equal">
      <formula>1</formula>
    </cfRule>
    <cfRule type="cellIs" dxfId="30" priority="23" stopIfTrue="1" operator="lessThan">
      <formula>0.0005</formula>
    </cfRule>
  </conditionalFormatting>
  <conditionalFormatting sqref="A28:XFD28">
    <cfRule type="cellIs" dxfId="28" priority="19" stopIfTrue="1" operator="equal">
      <formula>1</formula>
    </cfRule>
    <cfRule type="cellIs" dxfId="29" priority="20" stopIfTrue="1" operator="lessThan">
      <formula>0.0005</formula>
    </cfRule>
  </conditionalFormatting>
  <conditionalFormatting sqref="A30:XFD30">
    <cfRule type="cellIs" dxfId="27" priority="16" stopIfTrue="1" operator="equal">
      <formula>1</formula>
    </cfRule>
    <cfRule type="cellIs" dxfId="26" priority="17" stopIfTrue="1" operator="lessThan">
      <formula>0.0005</formula>
    </cfRule>
  </conditionalFormatting>
  <conditionalFormatting sqref="A32:XFD32">
    <cfRule type="cellIs" dxfId="25" priority="13" stopIfTrue="1" operator="equal">
      <formula>1</formula>
    </cfRule>
    <cfRule type="cellIs" dxfId="24" priority="14" stopIfTrue="1" operator="lessThan">
      <formula>0.0005</formula>
    </cfRule>
  </conditionalFormatting>
  <conditionalFormatting sqref="A34:XFD34">
    <cfRule type="cellIs" dxfId="23" priority="10" stopIfTrue="1" operator="equal">
      <formula>1</formula>
    </cfRule>
    <cfRule type="cellIs" dxfId="22" priority="11" stopIfTrue="1" operator="lessThan">
      <formula>0.0005</formula>
    </cfRule>
  </conditionalFormatting>
  <conditionalFormatting sqref="A36:XFD36">
    <cfRule type="cellIs" dxfId="21" priority="7" stopIfTrue="1" operator="equal">
      <formula>1</formula>
    </cfRule>
    <cfRule type="cellIs" dxfId="20" priority="8" stopIfTrue="1" operator="lessThan">
      <formula>0.0005</formula>
    </cfRule>
  </conditionalFormatting>
  <conditionalFormatting sqref="A37:XFD37">
    <cfRule type="cellIs" dxfId="19" priority="6" stopIfTrue="1" operator="equal">
      <formula>0</formula>
    </cfRule>
  </conditionalFormatting>
  <conditionalFormatting sqref="A38:XFD38">
    <cfRule type="cellIs" dxfId="17" priority="4" stopIfTrue="1" operator="equal">
      <formula>1</formula>
    </cfRule>
    <cfRule type="cellIs" dxfId="18" priority="5" stopIfTrue="1" operator="lessThan">
      <formula>0.0005</formula>
    </cfRule>
  </conditionalFormatting>
  <conditionalFormatting sqref="A39:XFD39">
    <cfRule type="cellIs" dxfId="16" priority="3" stopIfTrue="1" operator="equal">
      <formula>0</formula>
    </cfRule>
  </conditionalFormatting>
  <conditionalFormatting sqref="A40:XFD40">
    <cfRule type="cellIs" dxfId="15" priority="1" stopIfTrue="1" operator="equal">
      <formula>1</formula>
    </cfRule>
    <cfRule type="cellIs" dxfId="14" priority="2" stopIfTrue="1" operator="lessThan">
      <formula>0.0005</formula>
    </cfRule>
  </conditionalFormatting>
  <conditionalFormatting sqref="B9:IV9">
    <cfRule type="cellIs" dxfId="13" priority="51" stopIfTrue="1" operator="equal">
      <formula>0</formula>
    </cfRule>
  </conditionalFormatting>
  <conditionalFormatting sqref="B11:IV11">
    <cfRule type="cellIs" dxfId="12" priority="45" stopIfTrue="1" operator="equal">
      <formula>0</formula>
    </cfRule>
  </conditionalFormatting>
  <conditionalFormatting sqref="B13:IV13">
    <cfRule type="cellIs" dxfId="11" priority="42" stopIfTrue="1" operator="equal">
      <formula>0</formula>
    </cfRule>
  </conditionalFormatting>
  <conditionalFormatting sqref="B15:IV15">
    <cfRule type="cellIs" dxfId="10" priority="39" stopIfTrue="1" operator="equal">
      <formula>0</formula>
    </cfRule>
  </conditionalFormatting>
  <conditionalFormatting sqref="B17:IV17">
    <cfRule type="cellIs" dxfId="9" priority="36" stopIfTrue="1" operator="equal">
      <formula>0</formula>
    </cfRule>
  </conditionalFormatting>
  <conditionalFormatting sqref="B19:IV19">
    <cfRule type="cellIs" dxfId="8" priority="33" stopIfTrue="1" operator="equal">
      <formula>0</formula>
    </cfRule>
  </conditionalFormatting>
  <conditionalFormatting sqref="B21:IV21">
    <cfRule type="cellIs" dxfId="7" priority="30" stopIfTrue="1" operator="equal">
      <formula>0</formula>
    </cfRule>
  </conditionalFormatting>
  <conditionalFormatting sqref="B23:IV23">
    <cfRule type="cellIs" dxfId="6" priority="27" stopIfTrue="1" operator="equal">
      <formula>0</formula>
    </cfRule>
  </conditionalFormatting>
  <conditionalFormatting sqref="B25:IV25">
    <cfRule type="cellIs" dxfId="5" priority="24" stopIfTrue="1" operator="equal">
      <formula>0</formula>
    </cfRule>
  </conditionalFormatting>
  <conditionalFormatting sqref="B27:IV27">
    <cfRule type="cellIs" dxfId="4" priority="21" stopIfTrue="1" operator="equal">
      <formula>0</formula>
    </cfRule>
  </conditionalFormatting>
  <conditionalFormatting sqref="B29:IV29">
    <cfRule type="cellIs" dxfId="3" priority="18" stopIfTrue="1" operator="equal">
      <formula>0</formula>
    </cfRule>
  </conditionalFormatting>
  <conditionalFormatting sqref="B31:IV31">
    <cfRule type="cellIs" dxfId="2" priority="15" stopIfTrue="1" operator="equal">
      <formula>0</formula>
    </cfRule>
  </conditionalFormatting>
  <conditionalFormatting sqref="B33:IV33">
    <cfRule type="cellIs" dxfId="1" priority="12" stopIfTrue="1" operator="equal">
      <formula>0</formula>
    </cfRule>
  </conditionalFormatting>
  <conditionalFormatting sqref="B35:IV35">
    <cfRule type="cellIs" dxfId="0" priority="9" stopIfTrue="1" operator="equal">
      <formula>0</formula>
    </cfRule>
  </conditionalFormatting>
  <hyperlinks>
    <hyperlink ref="A45" r:id="rId1" xr:uid="{E8D16BA1-48C8-4E73-8307-E75FA25A3C98}"/>
    <hyperlink ref="A47" r:id="rId2" xr:uid="{6E5337EC-87D4-4F25-9A22-B1D3A249A4A3}"/>
  </hyperlinks>
  <pageMargins left="0.78740157480314965" right="0.78740157480314965" top="0.98425196850393704" bottom="0.98425196850393704" header="0.51181102362204722" footer="0.51181102362204722"/>
  <pageSetup paperSize="9" scale="67" orientation="landscape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4</vt:lpstr>
      <vt:lpstr>'Tabelle 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2024-03-14T09:02:49Z</dcterms:created>
  <dcterms:modified xsi:type="dcterms:W3CDTF">2024-03-14T09:02:49Z</dcterms:modified>
</cp:coreProperties>
</file>